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romero\Documents\TRANSPARENCIA\"/>
    </mc:Choice>
  </mc:AlternateContent>
  <xr:revisionPtr revIDLastSave="0" documentId="13_ncr:1_{51C278D1-CD9A-495F-91A6-9287C734A2D2}" xr6:coauthVersionLast="47" xr6:coauthVersionMax="47" xr10:uidLastSave="{00000000-0000-0000-0000-000000000000}"/>
  <bookViews>
    <workbookView xWindow="-108" yWindow="-108" windowWidth="23256" windowHeight="12456" xr2:uid="{90DD3529-9CC6-4DD6-AAB1-D2B5FCF898B4}"/>
  </bookViews>
  <sheets>
    <sheet name="Contratos 2024" sheetId="1" r:id="rId1"/>
  </sheets>
  <definedNames>
    <definedName name="_xlnm._FilterDatabase" localSheetId="0" hidden="1">'Contratos 2024'!$A$2:$N$6</definedName>
    <definedName name="_xlnm.Print_Area" localSheetId="0">'Contratos 2024'!$A$2:$N$10</definedName>
    <definedName name="_xlnm.Print_Titles" localSheetId="0">'Contratos 2024'!$2:$2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N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<sst xmlns="http://schemas.openxmlformats.org/spreadsheetml/2006/main" count="46" uniqueCount="33">
  <si>
    <t>Referencia expediente</t>
  </si>
  <si>
    <t>Publicidad procedimiento</t>
  </si>
  <si>
    <t>Tipo contrato</t>
  </si>
  <si>
    <t>Objeto del Contrato</t>
  </si>
  <si>
    <t>Fecha formalización</t>
  </si>
  <si>
    <t>Fecha inicio</t>
  </si>
  <si>
    <t>Fecha vencimiento</t>
  </si>
  <si>
    <r>
      <t xml:space="preserve">Duración contrato (Meses)+ </t>
    </r>
    <r>
      <rPr>
        <b/>
        <sz val="8"/>
        <color theme="0"/>
        <rFont val="Gill Sans MT"/>
        <family val="2"/>
      </rPr>
      <t xml:space="preserve"> PRÓRROGAS</t>
    </r>
  </si>
  <si>
    <t>Presupuesto base licitación (sin impuestos)</t>
  </si>
  <si>
    <t>Valor estimado del contrato</t>
  </si>
  <si>
    <t>Importe adjudicación sin impuestos licitación/lote</t>
  </si>
  <si>
    <t>Licitadores</t>
  </si>
  <si>
    <t>Adjudicatario licitación/lote</t>
  </si>
  <si>
    <t>El adjudicatario es o no PYME de la licitación/lote</t>
  </si>
  <si>
    <t>PLACSP</t>
  </si>
  <si>
    <t>Servicios</t>
  </si>
  <si>
    <t>NO</t>
  </si>
  <si>
    <t>24+36</t>
  </si>
  <si>
    <t>12+48</t>
  </si>
  <si>
    <t>Importe adjudicado</t>
  </si>
  <si>
    <t>Nº contratos adjudicados a PYMES</t>
  </si>
  <si>
    <t>AXIS 1/2024</t>
  </si>
  <si>
    <t>AXIS 2/2024</t>
  </si>
  <si>
    <t>AXIS 3/2024</t>
  </si>
  <si>
    <t>Servicio auditoría de cuentas para AXIS y sus Fondos</t>
  </si>
  <si>
    <t>AXIS 4/2024</t>
  </si>
  <si>
    <t>(ANULADA) Servicio de gestión y suministro de vales comida para los empleados de Axis</t>
  </si>
  <si>
    <t>N/A</t>
  </si>
  <si>
    <t>Servicio de depositario</t>
  </si>
  <si>
    <t>CACEIS BANK SPAIN, S.A.U.</t>
  </si>
  <si>
    <t>PLUXEE ESPAÑA, S.L.U</t>
  </si>
  <si>
    <t xml:space="preserve">
Ernst &amp; Young, S.L.</t>
  </si>
  <si>
    <t>Gestión y suministro de vales comida para los empleados de Axis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</si>
</sst>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Gill Sans MT"/>
      <family val="2"/>
    </font>
    <font>
      <b/>
      <sz val="8"/>
      <color theme="0"/>
      <name val="Gill Sans MT"/>
      <family val="2"/>
    </font>
    <font>
      <sz val="11"/>
      <color theme="1"/>
      <name val="Gill Sans MT"/>
      <family val="2"/>
    </font>
    <font>
      <sz val="11"/>
      <name val="Gill Sans MT"/>
      <family val="2"/>
    </font>
    <font>
      <b/>
      <sz val="10"/>
      <color rgb="FF1E252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626469"/>
      </left>
      <right style="thin">
        <color rgb="FF626469"/>
      </right>
      <top style="thin">
        <color rgb="FF62646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62646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626469"/>
      </right>
      <top style="thin">
        <color indexed="64"/>
      </top>
      <bottom style="thin">
        <color indexed="64"/>
      </bottom>
      <diagonal/>
    </border>
    <border>
      <left style="thin">
        <color rgb="FF62646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44" fontId="3" fillId="2" borderId="1" xfId="1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4" fontId="5" fillId="0" borderId="2" xfId="1" applyFont="1" applyFill="1" applyBorder="1" applyAlignment="1">
      <alignment horizontal="right" vertical="center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44" fontId="5" fillId="0" borderId="4" xfId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2" fillId="3" borderId="5" xfId="2" applyNumberFormat="1" applyFill="1" applyBorder="1" applyAlignment="1">
      <alignment horizontal="center" vertical="center"/>
    </xf>
    <xf numFmtId="49" fontId="2" fillId="3" borderId="7" xfId="2" applyNumberFormat="1" applyFill="1" applyBorder="1" applyAlignment="1">
      <alignment horizontal="center" vertical="center"/>
    </xf>
    <xf numFmtId="0" fontId="7" fillId="0" borderId="0" xfId="0" applyFont="1"/>
    <xf numFmtId="164" fontId="5" fillId="0" borderId="2" xfId="1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44" fontId="5" fillId="0" borderId="2" xfId="1" applyFont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taciondelestado.es/wps/poc?uri=deeplink:detalle_licitacion&amp;idEvl=A1nd05WUdNSAAM7L03kM8A%3D%3D" TargetMode="External"/><Relationship Id="rId2" Type="http://schemas.openxmlformats.org/officeDocument/2006/relationships/hyperlink" Target="https://contrataciondelestado.es/wps/poc?uri=deeplink:detalle_licitacion&amp;idEvl=TpBXLfFmk4V9PLkba5eRog%3D%3D" TargetMode="External"/><Relationship Id="rId1" Type="http://schemas.openxmlformats.org/officeDocument/2006/relationships/hyperlink" Target="https://contrataciondelestado.es/wps/poc?uri=deeplink:detalle_licitacion&amp;idEvl=wHRvnA%2BWdw%2Fi0Kd8%2Brcp6w%3D%3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ntrataciondelestado.es/wps/poc?uri=deeplink:detalle_licitacion&amp;idEvl=9tbprz5ydHP5Rey58Yagpg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1EF5-B05B-4EA4-B82C-4855827ABFA9}">
  <dimension ref="A1:N9"/>
  <sheetViews>
    <sheetView tabSelected="1" zoomScale="80" zoomScaleNormal="80" workbookViewId="0">
      <pane xSplit="1" ySplit="2" topLeftCell="B3" activePane="bottomRight" state="frozen"/>
      <selection pane="topRight" activeCell="D1" sqref="D1"/>
      <selection pane="bottomLeft" activeCell="A2" sqref="A2"/>
      <selection pane="bottomRight" activeCell="C10" sqref="C10"/>
    </sheetView>
  </sheetViews>
  <sheetFormatPr baseColWidth="10" defaultColWidth="8.88671875" defaultRowHeight="18" x14ac:dyDescent="0.3"/>
  <cols>
    <col min="1" max="1" width="24.88671875" style="11" customWidth="1"/>
    <col min="2" max="2" width="18" style="11" customWidth="1"/>
    <col min="3" max="3" width="9.44140625" style="11" customWidth="1"/>
    <col min="4" max="4" width="50.6640625" style="12" customWidth="1"/>
    <col min="5" max="5" width="12.77734375" style="11" customWidth="1"/>
    <col min="6" max="6" width="11.33203125" style="11" customWidth="1"/>
    <col min="7" max="7" width="13.6640625" style="11" customWidth="1"/>
    <col min="8" max="8" width="11.88671875" style="11" customWidth="1"/>
    <col min="9" max="9" width="16.6640625" style="13" customWidth="1"/>
    <col min="10" max="10" width="18.44140625" style="11" bestFit="1" customWidth="1"/>
    <col min="11" max="11" width="18" style="14" customWidth="1"/>
    <col min="12" max="12" width="12.6640625" style="11" bestFit="1" customWidth="1"/>
    <col min="13" max="13" width="31.21875" style="12" customWidth="1"/>
    <col min="14" max="14" width="18" style="11" customWidth="1"/>
    <col min="15" max="16384" width="8.88671875" style="4"/>
  </cols>
  <sheetData>
    <row r="1" spans="1:14" ht="82.8" customHeight="1" x14ac:dyDescent="0.3">
      <c r="A1" t="e" vm="1">
        <v>#VALUE!</v>
      </c>
    </row>
    <row r="2" spans="1:14" ht="72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3" t="s">
        <v>8</v>
      </c>
      <c r="J2" s="1" t="s">
        <v>9</v>
      </c>
      <c r="K2" s="3" t="s">
        <v>10</v>
      </c>
      <c r="L2" s="1" t="s">
        <v>11</v>
      </c>
      <c r="M2" s="2" t="s">
        <v>12</v>
      </c>
      <c r="N2" s="1" t="s">
        <v>13</v>
      </c>
    </row>
    <row r="3" spans="1:14" ht="36" x14ac:dyDescent="0.3">
      <c r="A3" s="20" t="s">
        <v>21</v>
      </c>
      <c r="B3" s="5" t="s">
        <v>14</v>
      </c>
      <c r="C3" s="5" t="s">
        <v>15</v>
      </c>
      <c r="D3" s="6" t="s">
        <v>26</v>
      </c>
      <c r="E3" s="7" t="s">
        <v>27</v>
      </c>
      <c r="F3" s="7" t="s">
        <v>27</v>
      </c>
      <c r="G3" s="7" t="s">
        <v>27</v>
      </c>
      <c r="H3" s="8">
        <v>24</v>
      </c>
      <c r="I3" s="25">
        <v>2400</v>
      </c>
      <c r="J3" s="25">
        <v>60000</v>
      </c>
      <c r="K3" s="9" t="s">
        <v>27</v>
      </c>
      <c r="L3" s="8">
        <v>0</v>
      </c>
      <c r="M3" s="10" t="s">
        <v>27</v>
      </c>
      <c r="N3" s="19" t="s">
        <v>27</v>
      </c>
    </row>
    <row r="4" spans="1:14" x14ac:dyDescent="0.25">
      <c r="A4" s="20" t="s">
        <v>22</v>
      </c>
      <c r="B4" s="5" t="s">
        <v>14</v>
      </c>
      <c r="C4" s="5" t="s">
        <v>15</v>
      </c>
      <c r="D4" s="6" t="s">
        <v>28</v>
      </c>
      <c r="E4" s="7">
        <v>45607</v>
      </c>
      <c r="F4" s="24">
        <v>45611</v>
      </c>
      <c r="G4" s="7">
        <v>46706</v>
      </c>
      <c r="H4" s="8">
        <v>36</v>
      </c>
      <c r="I4" s="25">
        <v>1197743.1100000001</v>
      </c>
      <c r="J4" s="23">
        <v>1197743.1100000001</v>
      </c>
      <c r="K4" s="26">
        <v>1197743.1100000001</v>
      </c>
      <c r="L4" s="8">
        <v>2</v>
      </c>
      <c r="M4" s="22" t="s">
        <v>29</v>
      </c>
      <c r="N4" s="19" t="s">
        <v>16</v>
      </c>
    </row>
    <row r="5" spans="1:14" ht="36" x14ac:dyDescent="0.3">
      <c r="A5" s="20" t="s">
        <v>23</v>
      </c>
      <c r="B5" s="5" t="s">
        <v>14</v>
      </c>
      <c r="C5" s="5" t="s">
        <v>15</v>
      </c>
      <c r="D5" s="6" t="s">
        <v>32</v>
      </c>
      <c r="E5" s="7">
        <v>45610</v>
      </c>
      <c r="F5" s="7">
        <v>45610</v>
      </c>
      <c r="G5" s="7">
        <v>45975</v>
      </c>
      <c r="H5" s="8" t="s">
        <v>18</v>
      </c>
      <c r="I5" s="25">
        <v>1200</v>
      </c>
      <c r="J5" s="25">
        <v>6000</v>
      </c>
      <c r="K5" s="26">
        <v>1200</v>
      </c>
      <c r="L5" s="8">
        <v>1</v>
      </c>
      <c r="M5" s="10" t="s">
        <v>30</v>
      </c>
      <c r="N5" s="19" t="s">
        <v>16</v>
      </c>
    </row>
    <row r="6" spans="1:14" ht="36" x14ac:dyDescent="0.3">
      <c r="A6" s="21" t="s">
        <v>25</v>
      </c>
      <c r="B6" s="5" t="s">
        <v>14</v>
      </c>
      <c r="C6" s="5" t="s">
        <v>15</v>
      </c>
      <c r="D6" s="6" t="s">
        <v>24</v>
      </c>
      <c r="E6" s="7">
        <v>45639</v>
      </c>
      <c r="F6" s="7">
        <v>45639</v>
      </c>
      <c r="G6" s="7">
        <v>46734</v>
      </c>
      <c r="H6" s="8" t="s">
        <v>17</v>
      </c>
      <c r="I6" s="25">
        <v>501234.65</v>
      </c>
      <c r="J6" s="25">
        <v>873931.48</v>
      </c>
      <c r="K6" s="26">
        <v>447000</v>
      </c>
      <c r="L6" s="8">
        <v>2</v>
      </c>
      <c r="M6" s="10" t="s">
        <v>31</v>
      </c>
      <c r="N6" s="19" t="s">
        <v>16</v>
      </c>
    </row>
    <row r="7" spans="1:14" ht="18.600000000000001" thickBot="1" x14ac:dyDescent="0.35"/>
    <row r="8" spans="1:14" ht="18.600000000000001" thickBot="1" x14ac:dyDescent="0.35">
      <c r="J8" s="15" t="s">
        <v>19</v>
      </c>
      <c r="K8" s="16">
        <f>SUM(K2:K7)</f>
        <v>1645943.11</v>
      </c>
      <c r="M8" s="17" t="s">
        <v>20</v>
      </c>
      <c r="N8" s="18">
        <f>COUNTIF(N2:N7,"PYME")</f>
        <v>0</v>
      </c>
    </row>
    <row r="9" spans="1:14" x14ac:dyDescent="0.3">
      <c r="N9" s="13"/>
    </row>
  </sheetData>
  <autoFilter ref="A2:N6" xr:uid="{B087E70F-55BE-4BE9-9170-B7BB27B46B5A}"/>
  <hyperlinks>
    <hyperlink ref="A5" r:id="rId1" xr:uid="{D6755E90-686C-4951-8B6B-F563CC322269}"/>
    <hyperlink ref="A6" r:id="rId2" xr:uid="{5DECB589-C54A-4D51-99A6-9889BA531E5B}"/>
    <hyperlink ref="A4" r:id="rId3" xr:uid="{00BAEEAB-CB35-48B9-811F-D0AEB33090B2}"/>
    <hyperlink ref="A3" r:id="rId4" xr:uid="{F1F0C413-3ED1-4526-AAC9-684A6C16693F}"/>
  </hyperlinks>
  <pageMargins left="0.51181102362204722" right="0.51181102362204722" top="0.74803149606299213" bottom="0.74803149606299213" header="0.31496062992125984" footer="0.31496062992125984"/>
  <pageSetup paperSize="9" scale="50" orientation="landscape" r:id="rId5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Contratos 2024</vt:lpstr>
      <vt:lpstr>'Contratos 2024'!Área_de_impresión</vt:lpstr>
      <vt:lpstr>'Contratos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Florez Sañudo</dc:creator>
  <cp:lastModifiedBy>Gonzalo Romero Jiménez</cp:lastModifiedBy>
  <cp:lastPrinted>2026-07-14T10:05:14Z</cp:lastPrinted>
  <dcterms:created xsi:type="dcterms:W3CDTF">2026-01-29T12:33:49Z</dcterms:created>
  <dcterms:modified xsi:type="dcterms:W3CDTF">2026-07-14T10:08:53Z</dcterms:modified>
</cp:coreProperties>
</file>